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5_総流防（２月補正）\01_柿谷川\PPI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53" i="1" l="1"/>
  <c r="G49" i="1"/>
  <c r="G48" i="1" s="1"/>
  <c r="G46" i="1"/>
  <c r="G43" i="1"/>
  <c r="G40" i="1"/>
  <c r="G34" i="1"/>
  <c r="G31" i="1"/>
  <c r="G30" i="1" s="1"/>
  <c r="G27" i="1"/>
  <c r="G20" i="1"/>
  <c r="G18" i="1"/>
  <c r="G17" i="1" s="1"/>
  <c r="G14" i="1"/>
  <c r="G11" i="1" s="1"/>
  <c r="G12" i="1"/>
  <c r="G52" i="1" l="1"/>
  <c r="G10" i="1"/>
  <c r="G57" i="1" l="1"/>
  <c r="G59" i="1" s="1"/>
  <c r="G60" i="1" s="1"/>
  <c r="G55" i="1"/>
</calcChain>
</file>

<file path=xl/sharedStrings.xml><?xml version="1.0" encoding="utf-8"?>
<sst xmlns="http://schemas.openxmlformats.org/spreadsheetml/2006/main" count="115" uniqueCount="68">
  <si>
    <t>工事費内訳書</t>
  </si>
  <si>
    <t>住　　　　所</t>
  </si>
  <si>
    <t>商号又は名称</t>
  </si>
  <si>
    <t>代 表 者 名</t>
  </si>
  <si>
    <t>工 事 名</t>
  </si>
  <si>
    <t>Ｒ２波土　柿谷川　海・神野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</si>
  <si>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</si>
  <si>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</si>
  <si>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</si>
  <si>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</si>
  <si>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</si>
  <si>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</si>
  <si>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</si>
  <si>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</si>
  <si>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</si>
  <si>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</si>
  <si>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根固め工</t>
  </si>
  <si>
    <t>m3</t>
  </si>
  <si>
    <t>残土処理工</t>
  </si>
  <si>
    <t>土砂等運搬</t>
  </si>
  <si>
    <t>残土等処分</t>
  </si>
  <si>
    <t>法覆護岸工</t>
  </si>
  <si>
    <t>作業土工</t>
  </si>
  <si>
    <t>床掘り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</si>
  <si>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</si>
  <si>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</si>
  <si>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</si>
  <si>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</si>
  <si>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m2</t>
  </si>
  <si>
    <t>胴込･裏込材(砕石)</t>
  </si>
  <si>
    <t>天端ｺﾝｸﾘｰﾄ</t>
  </si>
  <si>
    <t>小口止ｺﾝｸﾘｰﾄ</t>
  </si>
  <si>
    <t>足場　</t>
  </si>
  <si>
    <t>掛m2</t>
  </si>
  <si>
    <t>護岸付属物工</t>
  </si>
  <si>
    <t>平張ｺﾝｸﾘｰﾄ
　A</t>
  </si>
  <si>
    <t>平張ｺﾝｸﾘｰﾄ
　B</t>
  </si>
  <si>
    <t>根固め工</t>
  </si>
  <si>
    <t>埋戻し　</t>
  </si>
  <si>
    <t>根固めﾌﾞﾛｯｸ工</t>
  </si>
  <si>
    <t>消波根固めﾌﾞﾛｯｸ製作</t>
  </si>
  <si>
    <t>個</t>
  </si>
  <si>
    <t>根固めﾌﾞﾛｯｸ据付
　既設</t>
  </si>
  <si>
    <t>根固めﾌﾞﾛｯｸ据付</t>
  </si>
  <si>
    <t>消波根固めﾌﾞﾛｯｸ仮置</t>
  </si>
  <si>
    <t>消波根固めﾌﾞﾛｯｸ運搬</t>
  </si>
  <si>
    <t>間詰工</t>
  </si>
  <si>
    <t>間詰石　</t>
  </si>
  <si>
    <t>吸出し防止材</t>
  </si>
  <si>
    <t>帯工</t>
  </si>
  <si>
    <t>帯工(1)</t>
  </si>
  <si>
    <t>帯工(2)</t>
  </si>
  <si>
    <t>場所打ｺﾝｸﾘｰﾄ工</t>
  </si>
  <si>
    <t>場所打ｺﾝｸﾘｰﾄ</t>
  </si>
  <si>
    <t>構造物撤去工</t>
  </si>
  <si>
    <t>構造物取壊し工</t>
  </si>
  <si>
    <t>根固めﾌﾞﾛｯｸ撤去</t>
  </si>
  <si>
    <t>ｺﾝｸﾘｰﾄ取壊し運搬処理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</si>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</sst>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G11+G17+G30+G48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180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180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G18+G20+G27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G21+G22+G23+G24+G25+G26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8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28</v>
      </c>
      <c r="F22" s="9">
        <v>21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17</v>
      </c>
      <c r="F23" s="9">
        <v>10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17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17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33</v>
      </c>
      <c r="F26" s="9">
        <v>3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34</v>
      </c>
      <c r="D27" s="23"/>
      <c r="E27" s="8" t="s">
        <v>13</v>
      </c>
      <c r="F27" s="9">
        <v>1</v>
      </c>
      <c r="G27" s="10">
        <f>G28+G29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35</v>
      </c>
      <c r="E28" s="8" t="s">
        <v>28</v>
      </c>
      <c r="F28" s="9">
        <v>35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36</v>
      </c>
      <c r="E29" s="8" t="s">
        <v>28</v>
      </c>
      <c r="F29" s="9">
        <v>11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37</v>
      </c>
      <c r="C30" s="23"/>
      <c r="D30" s="23"/>
      <c r="E30" s="8" t="s">
        <v>13</v>
      </c>
      <c r="F30" s="9">
        <v>1</v>
      </c>
      <c r="G30" s="10">
        <f>G31+G34+G40+G43+G46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22</v>
      </c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23</v>
      </c>
      <c r="E32" s="8" t="s">
        <v>17</v>
      </c>
      <c r="F32" s="9">
        <v>20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38</v>
      </c>
      <c r="E33" s="8" t="s">
        <v>17</v>
      </c>
      <c r="F33" s="9">
        <v>70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39</v>
      </c>
      <c r="D34" s="23"/>
      <c r="E34" s="8" t="s">
        <v>13</v>
      </c>
      <c r="F34" s="9">
        <v>1</v>
      </c>
      <c r="G34" s="10">
        <f>G35+G36+G37+G38+G39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40</v>
      </c>
      <c r="E35" s="8" t="s">
        <v>41</v>
      </c>
      <c r="F35" s="9">
        <v>146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41</v>
      </c>
      <c r="F36" s="9">
        <v>18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41</v>
      </c>
      <c r="F37" s="9">
        <v>146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44</v>
      </c>
      <c r="E38" s="8" t="s">
        <v>41</v>
      </c>
      <c r="F38" s="9">
        <v>146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41</v>
      </c>
      <c r="F39" s="9">
        <v>146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46</v>
      </c>
      <c r="D40" s="23"/>
      <c r="E40" s="8" t="s">
        <v>13</v>
      </c>
      <c r="F40" s="9">
        <v>1</v>
      </c>
      <c r="G40" s="10">
        <f>G41+G42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17</v>
      </c>
      <c r="F41" s="9">
        <v>41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48</v>
      </c>
      <c r="E42" s="8" t="s">
        <v>28</v>
      </c>
      <c r="F42" s="9">
        <v>524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49</v>
      </c>
      <c r="D43" s="23"/>
      <c r="E43" s="8" t="s">
        <v>13</v>
      </c>
      <c r="F43" s="9">
        <v>1</v>
      </c>
      <c r="G43" s="10">
        <f>G44+G45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50</v>
      </c>
      <c r="E44" s="8" t="s">
        <v>13</v>
      </c>
      <c r="F44" s="9">
        <v>1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51</v>
      </c>
      <c r="E45" s="8" t="s">
        <v>13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52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53</v>
      </c>
      <c r="E47" s="8" t="s">
        <v>13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23" t="s">
        <v>54</v>
      </c>
      <c r="C48" s="23"/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2</v>
      </c>
    </row>
    <row r="49" spans="1:10" ht="42" customHeight="1" x14ac:dyDescent="0.15">
      <c r="A49" s="6"/>
      <c r="B49" s="7"/>
      <c r="C49" s="23" t="s">
        <v>55</v>
      </c>
      <c r="D49" s="23"/>
      <c r="E49" s="8" t="s">
        <v>13</v>
      </c>
      <c r="F49" s="9">
        <v>1</v>
      </c>
      <c r="G49" s="10">
        <f>G50+G51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56</v>
      </c>
      <c r="E50" s="8" t="s">
        <v>41</v>
      </c>
      <c r="F50" s="9">
        <v>18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57</v>
      </c>
      <c r="E51" s="8" t="s">
        <v>17</v>
      </c>
      <c r="F51" s="9">
        <v>7</v>
      </c>
      <c r="G51" s="11"/>
      <c r="I51" s="12">
        <v>42</v>
      </c>
      <c r="J51" s="13">
        <v>4</v>
      </c>
    </row>
    <row r="52" spans="1:10" ht="42" customHeight="1" x14ac:dyDescent="0.15">
      <c r="A52" s="22" t="s">
        <v>58</v>
      </c>
      <c r="B52" s="23"/>
      <c r="C52" s="23"/>
      <c r="D52" s="23"/>
      <c r="E52" s="8" t="s">
        <v>13</v>
      </c>
      <c r="F52" s="9">
        <v>1</v>
      </c>
      <c r="G52" s="10">
        <f>G11+G17+G30+G48</f>
        <v>0</v>
      </c>
      <c r="I52" s="12">
        <v>43</v>
      </c>
      <c r="J52" s="13">
        <v>20</v>
      </c>
    </row>
    <row r="53" spans="1:10" ht="42" customHeight="1" x14ac:dyDescent="0.15">
      <c r="A53" s="22" t="s">
        <v>59</v>
      </c>
      <c r="B53" s="23"/>
      <c r="C53" s="23"/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200</v>
      </c>
    </row>
    <row r="54" spans="1:10" ht="42" customHeight="1" x14ac:dyDescent="0.15">
      <c r="A54" s="6"/>
      <c r="B54" s="23" t="s">
        <v>60</v>
      </c>
      <c r="C54" s="23"/>
      <c r="D54" s="23"/>
      <c r="E54" s="8" t="s">
        <v>13</v>
      </c>
      <c r="F54" s="9">
        <v>1</v>
      </c>
      <c r="G54" s="11"/>
      <c r="I54" s="12">
        <v>45</v>
      </c>
      <c r="J54" s="13"/>
    </row>
    <row r="55" spans="1:10" ht="42" customHeight="1" x14ac:dyDescent="0.15">
      <c r="A55" s="22" t="s">
        <v>61</v>
      </c>
      <c r="B55" s="23"/>
      <c r="C55" s="23"/>
      <c r="D55" s="23"/>
      <c r="E55" s="8" t="s">
        <v>13</v>
      </c>
      <c r="F55" s="9">
        <v>1</v>
      </c>
      <c r="G55" s="10">
        <f>G52+G53</f>
        <v>0</v>
      </c>
      <c r="I55" s="12">
        <v>46</v>
      </c>
      <c r="J55" s="13"/>
    </row>
    <row r="56" spans="1:10" ht="42" customHeight="1" x14ac:dyDescent="0.15">
      <c r="A56" s="6"/>
      <c r="B56" s="23" t="s">
        <v>62</v>
      </c>
      <c r="C56" s="23"/>
      <c r="D56" s="23"/>
      <c r="E56" s="8" t="s">
        <v>13</v>
      </c>
      <c r="F56" s="9">
        <v>1</v>
      </c>
      <c r="G56" s="11"/>
      <c r="I56" s="12">
        <v>47</v>
      </c>
      <c r="J56" s="13">
        <v>210</v>
      </c>
    </row>
    <row r="57" spans="1:10" ht="42" customHeight="1" x14ac:dyDescent="0.15">
      <c r="A57" s="22" t="s">
        <v>63</v>
      </c>
      <c r="B57" s="23"/>
      <c r="C57" s="23"/>
      <c r="D57" s="23"/>
      <c r="E57" s="8" t="s">
        <v>13</v>
      </c>
      <c r="F57" s="9">
        <v>1</v>
      </c>
      <c r="G57" s="10">
        <f>G52+G53+G56</f>
        <v>0</v>
      </c>
      <c r="I57" s="12">
        <v>48</v>
      </c>
      <c r="J57" s="13"/>
    </row>
    <row r="58" spans="1:10" ht="42" customHeight="1" x14ac:dyDescent="0.15">
      <c r="A58" s="6"/>
      <c r="B58" s="23" t="s">
        <v>64</v>
      </c>
      <c r="C58" s="23"/>
      <c r="D58" s="23"/>
      <c r="E58" s="8" t="s">
        <v>13</v>
      </c>
      <c r="F58" s="9">
        <v>1</v>
      </c>
      <c r="G58" s="11"/>
      <c r="I58" s="12">
        <v>49</v>
      </c>
      <c r="J58" s="13">
        <v>220</v>
      </c>
    </row>
    <row r="59" spans="1:10" ht="42" customHeight="1" x14ac:dyDescent="0.15">
      <c r="A59" s="22" t="s">
        <v>65</v>
      </c>
      <c r="B59" s="23"/>
      <c r="C59" s="23"/>
      <c r="D59" s="23"/>
      <c r="E59" s="8" t="s">
        <v>13</v>
      </c>
      <c r="F59" s="9">
        <v>1</v>
      </c>
      <c r="G59" s="10">
        <f>G57+G58</f>
        <v>0</v>
      </c>
      <c r="I59" s="12">
        <v>50</v>
      </c>
      <c r="J59" s="13">
        <v>30</v>
      </c>
    </row>
    <row r="60" spans="1:10" ht="42" customHeight="1" x14ac:dyDescent="0.15">
      <c r="A60" s="24" t="s">
        <v>66</v>
      </c>
      <c r="B60" s="25"/>
      <c r="C60" s="25"/>
      <c r="D60" s="25"/>
      <c r="E60" s="14" t="s">
        <v>67</v>
      </c>
      <c r="F60" s="15" t="s">
        <v>67</v>
      </c>
      <c r="G60" s="16">
        <f>G59</f>
        <v>0</v>
      </c>
      <c r="I60" s="17">
        <v>51</v>
      </c>
      <c r="J60" s="17">
        <v>90</v>
      </c>
    </row>
  </sheetData>
  <sheetProtection sheet="1"/>
  <mergeCells count="57">
    <mergeCell ref="A59:D59"/>
    <mergeCell ref="A60:D60"/>
    <mergeCell ref="B54:D54"/>
    <mergeCell ref="A55:D55"/>
    <mergeCell ref="B56:D56"/>
    <mergeCell ref="A57:D57"/>
    <mergeCell ref="B58:D58"/>
    <mergeCell ref="C49:D49"/>
    <mergeCell ref="D50"/>
    <mergeCell ref="D51"/>
    <mergeCell ref="A52:D52"/>
    <mergeCell ref="A53:D53"/>
    <mergeCell ref="D44"/>
    <mergeCell ref="D45"/>
    <mergeCell ref="C46:D46"/>
    <mergeCell ref="D47"/>
    <mergeCell ref="B48:D48"/>
    <mergeCell ref="D39"/>
    <mergeCell ref="C40:D40"/>
    <mergeCell ref="D41"/>
    <mergeCell ref="D42"/>
    <mergeCell ref="C43:D43"/>
    <mergeCell ref="C34:D34"/>
    <mergeCell ref="D35"/>
    <mergeCell ref="D36"/>
    <mergeCell ref="D37"/>
    <mergeCell ref="D38"/>
    <mergeCell ref="D29"/>
    <mergeCell ref="B30:D30"/>
    <mergeCell ref="C31:D31"/>
    <mergeCell ref="D32"/>
    <mergeCell ref="D33"/>
    <mergeCell ref="D24"/>
    <mergeCell ref="D25"/>
    <mergeCell ref="D26"/>
    <mergeCell ref="C27:D27"/>
    <mergeCell ref="D28"/>
    <mergeCell ref="D19"/>
    <mergeCell ref="C20:D20"/>
    <mergeCell ref="D21"/>
    <mergeCell ref="D22"/>
    <mergeCell ref="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2020-07-17T06:38:13Z</dcterms:created>
  <dcterms:modified xsi:type="dcterms:W3CDTF">2020-07-17T06:44:49Z</dcterms:modified>
</cp:coreProperties>
</file>